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L23" i="1"/>
  <c r="J6" i="1" l="1"/>
  <c r="K6" i="1"/>
  <c r="H6" i="1"/>
  <c r="F6" i="1"/>
  <c r="L6" i="1" s="1"/>
  <c r="I13" i="1" l="1"/>
  <c r="H22" i="1" l="1"/>
  <c r="K22" i="1"/>
  <c r="F22" i="1"/>
  <c r="J22" i="1"/>
  <c r="L22" i="1" s="1"/>
  <c r="H21" i="1"/>
  <c r="K21" i="1"/>
  <c r="F21" i="1"/>
  <c r="F23" i="1" s="1"/>
  <c r="J21" i="1"/>
  <c r="L21" i="1" s="1"/>
  <c r="H20" i="1"/>
  <c r="K20" i="1"/>
  <c r="F20" i="1"/>
  <c r="J20" i="1"/>
  <c r="L20" i="1" s="1"/>
  <c r="H19" i="1"/>
  <c r="K19" i="1"/>
  <c r="F19" i="1"/>
  <c r="L19" i="1" s="1"/>
  <c r="J19" i="1"/>
  <c r="H18" i="1"/>
  <c r="K18" i="1"/>
  <c r="F18" i="1"/>
  <c r="J18" i="1"/>
  <c r="L18" i="1" l="1"/>
  <c r="H17" i="1"/>
  <c r="K17" i="1"/>
  <c r="F17" i="1"/>
  <c r="J17" i="1"/>
  <c r="H16" i="1"/>
  <c r="K16" i="1"/>
  <c r="F16" i="1"/>
  <c r="J16" i="1"/>
  <c r="F15" i="1"/>
  <c r="J15" i="1"/>
  <c r="K13" i="1"/>
  <c r="K14" i="1"/>
  <c r="K15" i="1"/>
  <c r="H14" i="1"/>
  <c r="H15" i="1"/>
  <c r="F13" i="1"/>
  <c r="F14" i="1"/>
  <c r="J14" i="1"/>
  <c r="H13" i="1"/>
  <c r="H23" i="1" s="1"/>
  <c r="J13" i="1"/>
  <c r="L14" i="1" l="1"/>
  <c r="L15" i="1"/>
  <c r="L16" i="1"/>
  <c r="L17" i="1"/>
  <c r="L13" i="1"/>
  <c r="K10" i="1"/>
  <c r="F10" i="1"/>
  <c r="H10" i="1"/>
  <c r="J10" i="1"/>
  <c r="L10" i="1" l="1"/>
  <c r="H5" i="1"/>
  <c r="K9" i="1" l="1"/>
  <c r="K7" i="1"/>
  <c r="H9" i="1"/>
  <c r="F9" i="1"/>
  <c r="J5" i="1"/>
  <c r="K5" i="1"/>
  <c r="F5" i="1"/>
  <c r="J8" i="1"/>
  <c r="K8" i="1"/>
  <c r="H8" i="1"/>
  <c r="F8" i="1"/>
  <c r="H7" i="1"/>
  <c r="F7" i="1"/>
  <c r="J4" i="1"/>
  <c r="K4" i="1"/>
  <c r="H4" i="1"/>
  <c r="H11" i="1" s="1"/>
  <c r="F4" i="1"/>
  <c r="F11" i="1" l="1"/>
  <c r="L5" i="1"/>
  <c r="J7" i="1"/>
  <c r="L7" i="1" s="1"/>
  <c r="J9" i="1"/>
  <c r="L8" i="1"/>
  <c r="L4" i="1"/>
  <c r="J11" i="1" l="1"/>
  <c r="L9" i="1"/>
  <c r="L11" i="1" s="1"/>
</calcChain>
</file>

<file path=xl/sharedStrings.xml><?xml version="1.0" encoding="utf-8"?>
<sst xmlns="http://schemas.openxmlformats.org/spreadsheetml/2006/main" count="53" uniqueCount="30">
  <si>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</si>
  <si>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</si>
  <si>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</si>
  <si>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</si>
  <si>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</si>
  <si>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</si>
  <si>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</si>
  <si>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</si>
  <si>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</si>
  <si>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</si>
  <si>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</si>
  <si>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фл</t>
  </si>
  <si>
    <t>Дибазол 5,0 №10</t>
  </si>
  <si>
    <t>Димексид 100,0</t>
  </si>
  <si>
    <t>Актилізе 50мг</t>
  </si>
  <si>
    <t>Цефтазидим-Віста 1,0</t>
  </si>
  <si>
    <t>Гентаміцину сульфат 2,0 №10</t>
  </si>
  <si>
    <t>Залишок на  01.05. 2026р</t>
  </si>
  <si>
    <t>Оборот за травень місяць</t>
  </si>
  <si>
    <t>Залишок на  01.06.2026р</t>
  </si>
  <si>
    <t>Амітриптиліну гідрохлорид 2,0 №10</t>
  </si>
  <si>
    <t>Табл. Венлафаксин 75мг №30</t>
  </si>
  <si>
    <t>Табл. Нейриспін 2мг №20</t>
  </si>
  <si>
    <t>Табл. Кардісейв 75 мг №50</t>
  </si>
  <si>
    <t>Табл. Фрейм 10 мг №30</t>
  </si>
  <si>
    <t>Табл. Карбамазепін 200 мг №50</t>
  </si>
  <si>
    <t>Табл. Кветіапін 25 мг №30</t>
  </si>
  <si>
    <t>Табл. Спітомін 5 мг №60</t>
  </si>
  <si>
    <t>Табл. Тизерцин 25 мг №50</t>
  </si>
  <si>
    <t>Табл. Трівонор 20 мг №28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</si>
</sst>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tabSelected="1" workbookViewId="0">
      <selection activeCell="S21" sqref="S21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17</v>
      </c>
      <c r="F1" s="22"/>
      <c r="G1" s="28" t="s">
        <v>18</v>
      </c>
      <c r="H1" s="29"/>
      <c r="I1" s="29"/>
      <c r="J1" s="30"/>
      <c r="K1" s="21" t="s">
        <v>19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6" si="0">E4*D4</f>
        <v>3535.68</v>
      </c>
      <c r="G4" s="11"/>
      <c r="H4" s="12">
        <f t="shared" ref="H4:H6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14</v>
      </c>
      <c r="C5" s="10" t="s">
        <v>5</v>
      </c>
      <c r="D5" s="12">
        <v>14707.21</v>
      </c>
      <c r="E5" s="11">
        <v>8</v>
      </c>
      <c r="F5" s="12">
        <f t="shared" si="0"/>
        <v>117657.68</v>
      </c>
      <c r="G5" s="11"/>
      <c r="H5" s="12">
        <f t="shared" si="1"/>
        <v>0</v>
      </c>
      <c r="I5" s="11">
        <v>8</v>
      </c>
      <c r="J5" s="12">
        <f t="shared" ref="J5" si="5">I5*D5</f>
        <v>117657.68</v>
      </c>
      <c r="K5" s="11">
        <f t="shared" ref="K5:L5" si="6">E5+G5-I5</f>
        <v>0</v>
      </c>
      <c r="L5" s="12">
        <f t="shared" si="6"/>
        <v>0</v>
      </c>
    </row>
    <row r="6" spans="1:12" s="2" customFormat="1" x14ac:dyDescent="0.25">
      <c r="A6" s="10"/>
      <c r="B6" s="11" t="s">
        <v>14</v>
      </c>
      <c r="C6" s="10" t="s">
        <v>5</v>
      </c>
      <c r="D6" s="12">
        <v>16478</v>
      </c>
      <c r="E6" s="11"/>
      <c r="F6" s="12">
        <f t="shared" si="0"/>
        <v>0</v>
      </c>
      <c r="G6" s="11">
        <v>20</v>
      </c>
      <c r="H6" s="12">
        <f t="shared" si="1"/>
        <v>329560</v>
      </c>
      <c r="I6" s="11"/>
      <c r="J6" s="12">
        <f t="shared" ref="J6" si="7">I6*D6</f>
        <v>0</v>
      </c>
      <c r="K6" s="11">
        <f t="shared" ref="K6" si="8">E6+G6-I6</f>
        <v>20</v>
      </c>
      <c r="L6" s="12">
        <f t="shared" ref="L6" si="9">F6+H6-J6</f>
        <v>329560</v>
      </c>
    </row>
    <row r="7" spans="1:12" s="2" customFormat="1" x14ac:dyDescent="0.25">
      <c r="A7" s="10">
        <v>3</v>
      </c>
      <c r="B7" s="11" t="s">
        <v>12</v>
      </c>
      <c r="C7" s="10" t="s">
        <v>5</v>
      </c>
      <c r="D7" s="12">
        <v>78.05</v>
      </c>
      <c r="E7" s="11">
        <v>255</v>
      </c>
      <c r="F7" s="12">
        <f t="shared" ref="F7:F22" si="10">E7*D7</f>
        <v>19902.75</v>
      </c>
      <c r="G7" s="11"/>
      <c r="H7" s="12">
        <f t="shared" ref="H7:H22" si="11">G7*D7</f>
        <v>0</v>
      </c>
      <c r="I7" s="11"/>
      <c r="J7" s="12">
        <f t="shared" ref="J7" si="12">I7*D7</f>
        <v>0</v>
      </c>
      <c r="K7" s="11">
        <f t="shared" ref="K7" si="13">E7+G7-I7</f>
        <v>255</v>
      </c>
      <c r="L7" s="12">
        <f t="shared" ref="L7" si="14">F7+H7-J7</f>
        <v>19902.75</v>
      </c>
    </row>
    <row r="8" spans="1:12" s="2" customFormat="1" x14ac:dyDescent="0.25">
      <c r="A8" s="10">
        <v>4</v>
      </c>
      <c r="B8" s="11" t="s">
        <v>13</v>
      </c>
      <c r="C8" s="10" t="s">
        <v>11</v>
      </c>
      <c r="D8" s="12">
        <v>88.2</v>
      </c>
      <c r="E8" s="11">
        <v>27</v>
      </c>
      <c r="F8" s="12">
        <f t="shared" si="10"/>
        <v>2381.4</v>
      </c>
      <c r="G8" s="11"/>
      <c r="H8" s="12">
        <f t="shared" si="11"/>
        <v>0</v>
      </c>
      <c r="I8" s="11"/>
      <c r="J8" s="12">
        <f t="shared" ref="J8:J22" si="15">I8*D8</f>
        <v>0</v>
      </c>
      <c r="K8" s="11">
        <f t="shared" ref="K8" si="16">E8+G8-I8</f>
        <v>27</v>
      </c>
      <c r="L8" s="12">
        <f t="shared" ref="L8" si="17">F8+H8-J8</f>
        <v>2381.4</v>
      </c>
    </row>
    <row r="9" spans="1:12" s="2" customFormat="1" x14ac:dyDescent="0.25">
      <c r="A9" s="10">
        <v>5</v>
      </c>
      <c r="B9" s="11" t="s">
        <v>15</v>
      </c>
      <c r="C9" s="10" t="s">
        <v>5</v>
      </c>
      <c r="D9" s="12">
        <v>899.97</v>
      </c>
      <c r="E9" s="11">
        <v>1</v>
      </c>
      <c r="F9" s="12">
        <f t="shared" si="10"/>
        <v>899.97</v>
      </c>
      <c r="G9" s="11"/>
      <c r="H9" s="12">
        <f t="shared" si="11"/>
        <v>0</v>
      </c>
      <c r="I9" s="11">
        <v>1</v>
      </c>
      <c r="J9" s="12">
        <f t="shared" si="15"/>
        <v>899.97</v>
      </c>
      <c r="K9" s="11">
        <f t="shared" ref="K9" si="18">E9+G9-I9</f>
        <v>0</v>
      </c>
      <c r="L9" s="12">
        <f t="shared" ref="L9" si="19">F9+H9-J9</f>
        <v>0</v>
      </c>
    </row>
    <row r="10" spans="1:12" s="2" customFormat="1" x14ac:dyDescent="0.25">
      <c r="A10" s="10">
        <v>6</v>
      </c>
      <c r="B10" s="11" t="s">
        <v>16</v>
      </c>
      <c r="C10" s="10" t="s">
        <v>5</v>
      </c>
      <c r="D10" s="12">
        <v>46.22</v>
      </c>
      <c r="E10" s="11">
        <v>10</v>
      </c>
      <c r="F10" s="12">
        <f t="shared" si="10"/>
        <v>462.2</v>
      </c>
      <c r="G10" s="11"/>
      <c r="H10" s="12">
        <f t="shared" si="11"/>
        <v>0</v>
      </c>
      <c r="I10" s="11"/>
      <c r="J10" s="12">
        <f t="shared" si="15"/>
        <v>0</v>
      </c>
      <c r="K10" s="11">
        <f t="shared" ref="K10" si="20">E10+G10-I10</f>
        <v>10</v>
      </c>
      <c r="L10" s="12">
        <f t="shared" ref="L10" si="21">F10+H10-J10</f>
        <v>462.2</v>
      </c>
    </row>
    <row r="11" spans="1:12" s="2" customFormat="1" x14ac:dyDescent="0.25">
      <c r="A11" s="10"/>
      <c r="B11" s="13" t="s">
        <v>9</v>
      </c>
      <c r="C11" s="10"/>
      <c r="D11" s="12"/>
      <c r="E11" s="11"/>
      <c r="F11" s="14">
        <f>SUM(F4:F10)</f>
        <v>144839.67999999999</v>
      </c>
      <c r="G11" s="11"/>
      <c r="H11" s="14">
        <f>SUM(H4:H10)</f>
        <v>329560</v>
      </c>
      <c r="I11" s="11"/>
      <c r="J11" s="14">
        <f>SUM(J4:J10)</f>
        <v>118557.65</v>
      </c>
      <c r="K11" s="11"/>
      <c r="L11" s="14">
        <f>SUM(L4:L10)</f>
        <v>355842.03</v>
      </c>
    </row>
    <row r="12" spans="1:12" s="2" customFormat="1" x14ac:dyDescent="0.25">
      <c r="A12" s="10"/>
      <c r="B12" s="11"/>
      <c r="C12" s="10"/>
      <c r="D12" s="12"/>
      <c r="E12" s="11"/>
      <c r="F12" s="14"/>
      <c r="G12" s="11"/>
      <c r="H12" s="14"/>
      <c r="I12" s="11"/>
      <c r="J12" s="14"/>
      <c r="K12" s="11"/>
      <c r="L12" s="14"/>
    </row>
    <row r="13" spans="1:12" s="2" customFormat="1" x14ac:dyDescent="0.25">
      <c r="A13" s="10">
        <v>1</v>
      </c>
      <c r="B13" s="11" t="s">
        <v>20</v>
      </c>
      <c r="C13" s="10" t="s">
        <v>5</v>
      </c>
      <c r="D13" s="12">
        <v>170.45</v>
      </c>
      <c r="E13" s="11"/>
      <c r="F13" s="12">
        <f t="shared" si="10"/>
        <v>0</v>
      </c>
      <c r="G13" s="11">
        <v>20</v>
      </c>
      <c r="H13" s="12">
        <f t="shared" si="11"/>
        <v>3409</v>
      </c>
      <c r="I13" s="11">
        <f>10+5</f>
        <v>15</v>
      </c>
      <c r="J13" s="12">
        <f t="shared" si="15"/>
        <v>2556.75</v>
      </c>
      <c r="K13" s="11">
        <f t="shared" ref="K13:K22" si="22">E13+G13-I13</f>
        <v>5</v>
      </c>
      <c r="L13" s="12">
        <f t="shared" ref="L13:L22" si="23">F13+H13-J13</f>
        <v>852.25</v>
      </c>
    </row>
    <row r="14" spans="1:12" s="2" customFormat="1" x14ac:dyDescent="0.25">
      <c r="A14" s="10">
        <v>2</v>
      </c>
      <c r="B14" s="11" t="s">
        <v>21</v>
      </c>
      <c r="C14" s="10" t="s">
        <v>5</v>
      </c>
      <c r="D14" s="12">
        <v>312.64999999999998</v>
      </c>
      <c r="E14" s="11"/>
      <c r="F14" s="12">
        <f t="shared" si="10"/>
        <v>0</v>
      </c>
      <c r="G14" s="11">
        <v>10</v>
      </c>
      <c r="H14" s="12">
        <f t="shared" si="11"/>
        <v>3126.5</v>
      </c>
      <c r="I14" s="11">
        <v>5</v>
      </c>
      <c r="J14" s="12">
        <f t="shared" si="15"/>
        <v>1563.25</v>
      </c>
      <c r="K14" s="11">
        <f t="shared" si="22"/>
        <v>5</v>
      </c>
      <c r="L14" s="12">
        <f t="shared" si="23"/>
        <v>1563.25</v>
      </c>
    </row>
    <row r="15" spans="1:12" s="2" customFormat="1" x14ac:dyDescent="0.25">
      <c r="A15" s="10">
        <v>3</v>
      </c>
      <c r="B15" s="11" t="s">
        <v>22</v>
      </c>
      <c r="C15" s="10" t="s">
        <v>5</v>
      </c>
      <c r="D15" s="12">
        <v>45.15</v>
      </c>
      <c r="E15" s="11"/>
      <c r="F15" s="12">
        <f t="shared" si="10"/>
        <v>0</v>
      </c>
      <c r="G15" s="11">
        <v>1</v>
      </c>
      <c r="H15" s="12">
        <f t="shared" si="11"/>
        <v>45.15</v>
      </c>
      <c r="I15" s="11">
        <v>1</v>
      </c>
      <c r="J15" s="12">
        <f t="shared" si="15"/>
        <v>45.15</v>
      </c>
      <c r="K15" s="11">
        <f t="shared" si="22"/>
        <v>0</v>
      </c>
      <c r="L15" s="12">
        <f t="shared" si="23"/>
        <v>0</v>
      </c>
    </row>
    <row r="16" spans="1:12" s="2" customFormat="1" x14ac:dyDescent="0.25">
      <c r="A16" s="10">
        <v>4</v>
      </c>
      <c r="B16" s="11" t="s">
        <v>23</v>
      </c>
      <c r="C16" s="10" t="s">
        <v>5</v>
      </c>
      <c r="D16" s="12">
        <v>57.78</v>
      </c>
      <c r="E16" s="11"/>
      <c r="F16" s="12">
        <f t="shared" si="10"/>
        <v>0</v>
      </c>
      <c r="G16" s="11">
        <v>100</v>
      </c>
      <c r="H16" s="12">
        <f t="shared" si="11"/>
        <v>5778</v>
      </c>
      <c r="I16" s="11">
        <v>2</v>
      </c>
      <c r="J16" s="12">
        <f t="shared" si="15"/>
        <v>115.56</v>
      </c>
      <c r="K16" s="11">
        <f t="shared" si="22"/>
        <v>98</v>
      </c>
      <c r="L16" s="12">
        <f t="shared" si="23"/>
        <v>5662.44</v>
      </c>
    </row>
    <row r="17" spans="1:12" s="2" customFormat="1" x14ac:dyDescent="0.25">
      <c r="A17" s="10">
        <v>5</v>
      </c>
      <c r="B17" s="11" t="s">
        <v>24</v>
      </c>
      <c r="C17" s="10" t="s">
        <v>5</v>
      </c>
      <c r="D17" s="12">
        <v>436.56</v>
      </c>
      <c r="E17" s="11"/>
      <c r="F17" s="12">
        <f t="shared" si="10"/>
        <v>0</v>
      </c>
      <c r="G17" s="11">
        <v>10</v>
      </c>
      <c r="H17" s="12">
        <f t="shared" si="11"/>
        <v>4365.6000000000004</v>
      </c>
      <c r="I17" s="11">
        <v>5</v>
      </c>
      <c r="J17" s="12">
        <f t="shared" si="15"/>
        <v>2182.8000000000002</v>
      </c>
      <c r="K17" s="11">
        <f t="shared" si="22"/>
        <v>5</v>
      </c>
      <c r="L17" s="12">
        <f t="shared" si="23"/>
        <v>2182.8000000000002</v>
      </c>
    </row>
    <row r="18" spans="1:12" s="2" customFormat="1" x14ac:dyDescent="0.25">
      <c r="A18" s="10">
        <v>6</v>
      </c>
      <c r="B18" s="11" t="s">
        <v>25</v>
      </c>
      <c r="C18" s="10" t="s">
        <v>5</v>
      </c>
      <c r="D18" s="12">
        <v>74.900000000000006</v>
      </c>
      <c r="E18" s="11"/>
      <c r="F18" s="12">
        <f t="shared" si="10"/>
        <v>0</v>
      </c>
      <c r="G18" s="11">
        <v>50</v>
      </c>
      <c r="H18" s="12">
        <f t="shared" si="11"/>
        <v>3745.0000000000005</v>
      </c>
      <c r="I18" s="11">
        <v>20</v>
      </c>
      <c r="J18" s="12">
        <f t="shared" si="15"/>
        <v>1498</v>
      </c>
      <c r="K18" s="11">
        <f t="shared" si="22"/>
        <v>30</v>
      </c>
      <c r="L18" s="12">
        <f t="shared" si="23"/>
        <v>2247.0000000000005</v>
      </c>
    </row>
    <row r="19" spans="1:12" s="2" customFormat="1" x14ac:dyDescent="0.25">
      <c r="A19" s="10">
        <v>7</v>
      </c>
      <c r="B19" s="11" t="s">
        <v>26</v>
      </c>
      <c r="C19" s="10" t="s">
        <v>5</v>
      </c>
      <c r="D19" s="12">
        <v>115.56</v>
      </c>
      <c r="E19" s="11"/>
      <c r="F19" s="12">
        <f t="shared" si="10"/>
        <v>0</v>
      </c>
      <c r="G19" s="11">
        <v>20</v>
      </c>
      <c r="H19" s="12">
        <f t="shared" si="11"/>
        <v>2311.1999999999998</v>
      </c>
      <c r="I19" s="11">
        <v>5</v>
      </c>
      <c r="J19" s="12">
        <f t="shared" si="15"/>
        <v>577.79999999999995</v>
      </c>
      <c r="K19" s="11">
        <f t="shared" si="22"/>
        <v>15</v>
      </c>
      <c r="L19" s="12">
        <f t="shared" si="23"/>
        <v>1733.3999999999999</v>
      </c>
    </row>
    <row r="20" spans="1:12" s="2" customFormat="1" x14ac:dyDescent="0.25">
      <c r="A20" s="10">
        <v>8</v>
      </c>
      <c r="B20" s="11" t="s">
        <v>27</v>
      </c>
      <c r="C20" s="10" t="s">
        <v>5</v>
      </c>
      <c r="D20" s="12">
        <v>204.8</v>
      </c>
      <c r="E20" s="11"/>
      <c r="F20" s="12">
        <f t="shared" si="10"/>
        <v>0</v>
      </c>
      <c r="G20" s="11">
        <v>20</v>
      </c>
      <c r="H20" s="12">
        <f t="shared" si="11"/>
        <v>4096</v>
      </c>
      <c r="I20" s="11">
        <v>5</v>
      </c>
      <c r="J20" s="12">
        <f t="shared" si="15"/>
        <v>1024</v>
      </c>
      <c r="K20" s="11">
        <f t="shared" si="22"/>
        <v>15</v>
      </c>
      <c r="L20" s="12">
        <f t="shared" si="23"/>
        <v>3072</v>
      </c>
    </row>
    <row r="21" spans="1:12" s="2" customFormat="1" x14ac:dyDescent="0.25">
      <c r="A21" s="10">
        <v>9</v>
      </c>
      <c r="B21" s="11" t="s">
        <v>28</v>
      </c>
      <c r="C21" s="10" t="s">
        <v>5</v>
      </c>
      <c r="D21" s="12">
        <v>141.24</v>
      </c>
      <c r="E21" s="11"/>
      <c r="F21" s="12">
        <f t="shared" si="10"/>
        <v>0</v>
      </c>
      <c r="G21" s="11">
        <v>10</v>
      </c>
      <c r="H21" s="12">
        <f t="shared" si="11"/>
        <v>1412.4</v>
      </c>
      <c r="I21" s="11">
        <v>5</v>
      </c>
      <c r="J21" s="12">
        <f t="shared" si="15"/>
        <v>706.2</v>
      </c>
      <c r="K21" s="11">
        <f t="shared" si="22"/>
        <v>5</v>
      </c>
      <c r="L21" s="12">
        <f t="shared" si="23"/>
        <v>706.2</v>
      </c>
    </row>
    <row r="22" spans="1:12" s="2" customFormat="1" x14ac:dyDescent="0.25">
      <c r="A22" s="10">
        <v>10</v>
      </c>
      <c r="B22" s="11" t="s">
        <v>29</v>
      </c>
      <c r="C22" s="10" t="s">
        <v>5</v>
      </c>
      <c r="D22" s="12">
        <v>406.26</v>
      </c>
      <c r="E22" s="11"/>
      <c r="F22" s="12">
        <f t="shared" si="10"/>
        <v>0</v>
      </c>
      <c r="G22" s="11">
        <v>4</v>
      </c>
      <c r="H22" s="12">
        <f t="shared" si="11"/>
        <v>1625.04</v>
      </c>
      <c r="I22" s="11">
        <v>2</v>
      </c>
      <c r="J22" s="12">
        <f t="shared" si="15"/>
        <v>812.52</v>
      </c>
      <c r="K22" s="11">
        <f t="shared" si="22"/>
        <v>2</v>
      </c>
      <c r="L22" s="12">
        <f t="shared" si="23"/>
        <v>812.52</v>
      </c>
    </row>
    <row r="23" spans="1:12" x14ac:dyDescent="0.25">
      <c r="A23" s="11"/>
      <c r="B23" s="13" t="s">
        <v>9</v>
      </c>
      <c r="C23" s="10"/>
      <c r="D23" s="12"/>
      <c r="E23" s="11"/>
      <c r="F23" s="14">
        <f>SUM(F21:F22)</f>
        <v>0</v>
      </c>
      <c r="G23" s="11"/>
      <c r="H23" s="14">
        <f>SUM(H13:H22)</f>
        <v>29913.890000000003</v>
      </c>
      <c r="I23" s="11"/>
      <c r="J23" s="14">
        <f>SUM(J12:J22)</f>
        <v>11082.03</v>
      </c>
      <c r="K23" s="11"/>
      <c r="L23" s="14">
        <f>SUM(L12:L22)</f>
        <v>18831.86</v>
      </c>
    </row>
    <row r="24" spans="1:12" x14ac:dyDescent="0.25">
      <c r="A24" s="1"/>
      <c r="B24" s="1"/>
      <c r="C24" s="1"/>
      <c r="D24" s="3"/>
      <c r="E24" s="1"/>
      <c r="F24" s="5"/>
      <c r="G24" s="1"/>
      <c r="H24" s="3"/>
      <c r="I24" s="1"/>
      <c r="J24" s="5"/>
      <c r="K24" s="1"/>
      <c r="L24" s="5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  <row r="249" spans="1:12" x14ac:dyDescent="0.25">
      <c r="A249" s="1"/>
      <c r="B249" s="1"/>
      <c r="C249" s="1"/>
      <c r="D249" s="3"/>
      <c r="E249" s="1"/>
      <c r="F249" s="3"/>
      <c r="G249" s="1"/>
      <c r="H249" s="3"/>
      <c r="I249" s="1"/>
      <c r="J249" s="3"/>
      <c r="K249" s="1"/>
      <c r="L249" s="3"/>
    </row>
    <row r="250" spans="1:12" x14ac:dyDescent="0.25">
      <c r="A250" s="1"/>
      <c r="B250" s="1"/>
      <c r="C250" s="1"/>
      <c r="D250" s="3"/>
      <c r="E250" s="1"/>
      <c r="F250" s="3"/>
      <c r="G250" s="1"/>
      <c r="H250" s="3"/>
      <c r="I250" s="1"/>
      <c r="J250" s="3"/>
      <c r="K250" s="1"/>
      <c r="L250" s="3"/>
    </row>
    <row r="251" spans="1:12" x14ac:dyDescent="0.25">
      <c r="A251" s="1"/>
      <c r="B251" s="1"/>
      <c r="C251" s="1"/>
      <c r="D251" s="3"/>
      <c r="E251" s="1"/>
      <c r="F251" s="3"/>
      <c r="G251" s="1"/>
      <c r="H251" s="3"/>
      <c r="I251" s="1"/>
      <c r="J251" s="3"/>
      <c r="K251" s="1"/>
      <c r="L251" s="3"/>
    </row>
    <row r="252" spans="1:12" x14ac:dyDescent="0.25">
      <c r="A252" s="1"/>
      <c r="B252" s="1"/>
      <c r="C252" s="1"/>
      <c r="D252" s="3"/>
      <c r="E252" s="1"/>
      <c r="F252" s="3"/>
      <c r="G252" s="1"/>
      <c r="H252" s="3"/>
      <c r="I252" s="1"/>
      <c r="J252" s="3"/>
      <c r="K252" s="1"/>
      <c r="L252" s="3"/>
    </row>
    <row r="253" spans="1:12" x14ac:dyDescent="0.25">
      <c r="A253" s="1"/>
      <c r="B253" s="1"/>
      <c r="C253" s="1"/>
      <c r="D253" s="3"/>
      <c r="E253" s="1"/>
      <c r="F253" s="3"/>
      <c r="G253" s="1"/>
      <c r="H253" s="3"/>
      <c r="I253" s="1"/>
      <c r="J253" s="3"/>
      <c r="K253" s="1"/>
      <c r="L253" s="3"/>
    </row>
    <row r="254" spans="1:12" x14ac:dyDescent="0.25">
      <c r="A254" s="1"/>
      <c r="B254" s="1"/>
      <c r="C254" s="1"/>
      <c r="D254" s="3"/>
      <c r="E254" s="1"/>
      <c r="F254" s="3"/>
      <c r="G254" s="1"/>
      <c r="H254" s="3"/>
      <c r="I254" s="1"/>
      <c r="J254" s="3"/>
      <c r="K254" s="1"/>
      <c r="L254" s="3"/>
    </row>
    <row r="255" spans="1:12" x14ac:dyDescent="0.25">
      <c r="A255" s="1"/>
      <c r="B255" s="1"/>
      <c r="C255" s="1"/>
      <c r="D255" s="3"/>
      <c r="E255" s="1"/>
      <c r="F255" s="3"/>
      <c r="G255" s="1"/>
      <c r="H255" s="3"/>
      <c r="I255" s="1"/>
      <c r="J255" s="3"/>
      <c r="K255" s="1"/>
      <c r="L255" s="3"/>
    </row>
    <row r="256" spans="1:12" x14ac:dyDescent="0.25">
      <c r="A256" s="1"/>
      <c r="B256" s="1"/>
      <c r="C256" s="1"/>
      <c r="D256" s="3"/>
      <c r="E256" s="1"/>
      <c r="F256" s="3"/>
      <c r="G256" s="1"/>
      <c r="H256" s="3"/>
      <c r="I256" s="1"/>
      <c r="J256" s="3"/>
      <c r="K256" s="1"/>
      <c r="L256" s="3"/>
    </row>
    <row r="257" spans="1:12" x14ac:dyDescent="0.25">
      <c r="A257" s="1"/>
      <c r="B257" s="1"/>
      <c r="C257" s="1"/>
      <c r="D257" s="3"/>
      <c r="E257" s="1"/>
      <c r="F257" s="3"/>
      <c r="G257" s="1"/>
      <c r="H257" s="3"/>
      <c r="I257" s="1"/>
      <c r="J257" s="3"/>
      <c r="K257" s="1"/>
      <c r="L257" s="3"/>
    </row>
    <row r="258" spans="1:12" x14ac:dyDescent="0.25">
      <c r="A258" s="1"/>
      <c r="B258" s="1"/>
      <c r="C258" s="1"/>
      <c r="D258" s="3"/>
      <c r="E258" s="1"/>
      <c r="F258" s="3"/>
      <c r="G258" s="1"/>
      <c r="H258" s="3"/>
      <c r="I258" s="1"/>
      <c r="J258" s="3"/>
      <c r="K258" s="1"/>
      <c r="L258" s="3"/>
    </row>
    <row r="259" spans="1:12" x14ac:dyDescent="0.25">
      <c r="A259" s="1"/>
      <c r="B259" s="1"/>
      <c r="C259" s="1"/>
      <c r="D259" s="3"/>
      <c r="E259" s="1"/>
      <c r="F259" s="3"/>
      <c r="G259" s="1"/>
      <c r="H259" s="3"/>
      <c r="I259" s="1"/>
      <c r="J259" s="3"/>
      <c r="K259" s="1"/>
      <c r="L259" s="3"/>
    </row>
    <row r="260" spans="1:12" x14ac:dyDescent="0.25">
      <c r="A260" s="1"/>
      <c r="B260" s="1"/>
      <c r="C260" s="1"/>
      <c r="D260" s="3"/>
      <c r="E260" s="1"/>
      <c r="F260" s="3"/>
      <c r="G260" s="1"/>
      <c r="H260" s="3"/>
      <c r="I260" s="1"/>
      <c r="J260" s="3"/>
      <c r="K260" s="1"/>
      <c r="L260" s="3"/>
    </row>
    <row r="261" spans="1:12" x14ac:dyDescent="0.25">
      <c r="A261" s="1"/>
      <c r="B261" s="1"/>
      <c r="C261" s="1"/>
      <c r="D261" s="3"/>
      <c r="E261" s="1"/>
      <c r="F261" s="3"/>
      <c r="G261" s="1"/>
      <c r="H261" s="3"/>
      <c r="I261" s="1"/>
      <c r="J261" s="3"/>
      <c r="K261" s="1"/>
      <c r="L261" s="3"/>
    </row>
    <row r="262" spans="1:12" x14ac:dyDescent="0.25">
      <c r="A262" s="1"/>
      <c r="B262" s="1"/>
      <c r="C262" s="1"/>
      <c r="D262" s="3"/>
      <c r="E262" s="1"/>
      <c r="F262" s="3"/>
      <c r="G262" s="1"/>
      <c r="H262" s="3"/>
      <c r="I262" s="1"/>
      <c r="J262" s="3"/>
      <c r="K262" s="1"/>
      <c r="L262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2026-05-29T12:15:26Z</dcterms:modified>
</cp:coreProperties>
</file>