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" i="4" l="1"/>
  <c r="I8" i="4" l="1"/>
  <c r="I6" i="4" l="1"/>
  <c r="I5" i="4" l="1"/>
  <c r="F12" i="4" l="1"/>
  <c r="K5" i="4" l="1"/>
  <c r="K6" i="4"/>
  <c r="K7" i="4"/>
  <c r="K8" i="4"/>
  <c r="K9" i="4"/>
  <c r="K10" i="4"/>
  <c r="K11" i="4"/>
  <c r="K12" i="4"/>
  <c r="K13" i="4"/>
  <c r="K14" i="4"/>
  <c r="K15" i="4"/>
  <c r="K16" i="4"/>
  <c r="K18" i="4"/>
  <c r="K4" i="4" l="1"/>
  <c r="K17" i="4" l="1"/>
  <c r="J5" i="4" l="1"/>
  <c r="J4" i="4"/>
  <c r="F18" i="4" l="1"/>
  <c r="J6" i="4"/>
  <c r="H6" i="4"/>
  <c r="F6" i="4"/>
  <c r="L6" i="4" l="1"/>
  <c r="J18" i="4"/>
  <c r="J12" i="4"/>
  <c r="J8" i="4"/>
  <c r="J9" i="4"/>
  <c r="J10" i="4"/>
  <c r="J7" i="4"/>
  <c r="F4" i="4" l="1"/>
  <c r="H18" i="4" l="1"/>
  <c r="L18" i="4" s="1"/>
  <c r="F15" i="4" l="1"/>
  <c r="H15" i="4"/>
  <c r="J15" i="4"/>
  <c r="L15" i="4" l="1"/>
  <c r="J16" i="4"/>
  <c r="J14" i="4"/>
  <c r="H16" i="4"/>
  <c r="F16" i="4"/>
  <c r="F11" i="4"/>
  <c r="H11" i="4"/>
  <c r="J11" i="4"/>
  <c r="L11" i="4" l="1"/>
  <c r="L16" i="4"/>
  <c r="J13" i="4"/>
  <c r="F13" i="4"/>
  <c r="L13" i="4" s="1"/>
  <c r="H13" i="4"/>
  <c r="H12" i="4" l="1"/>
  <c r="L12" i="4" l="1"/>
  <c r="H5" i="4"/>
  <c r="F5" i="4"/>
  <c r="L5" i="4" l="1"/>
  <c r="F8" i="4"/>
  <c r="H8" i="4"/>
  <c r="L8" i="4" l="1"/>
  <c r="H4" i="4"/>
  <c r="L4" i="4" l="1"/>
  <c r="F17" i="4"/>
  <c r="H17" i="4"/>
  <c r="J17" i="4"/>
  <c r="L17" i="4" l="1"/>
  <c r="J19" i="4"/>
  <c r="F14" i="4"/>
  <c r="H14" i="4"/>
  <c r="H9" i="4"/>
  <c r="F9" i="4"/>
  <c r="L9" i="4" s="1"/>
  <c r="H7" i="4"/>
  <c r="F7" i="4"/>
  <c r="L7" i="4" s="1"/>
  <c r="F10" i="4"/>
  <c r="H10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H19" i="4" l="1"/>
  <c r="F19" i="4"/>
  <c r="L10" i="4"/>
  <c r="L14" i="4"/>
  <c r="L19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<sst xmlns="http://schemas.openxmlformats.org/spreadsheetml/2006/main" count="65" uniqueCount="34">
  <si>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</si>
  <si>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</si>
  <si>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</si>
  <si>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</si>
  <si>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</si>
  <si>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</si>
  <si>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</si>
  <si>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</si>
  <si>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</si>
  <si>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</si>
  <si>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</si>
  <si>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</si>
  <si>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</si>
  <si>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</si>
  <si>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</si>
  <si>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</si>
  <si>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</si>
  <si>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</si>
  <si>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</si>
  <si>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</si>
  <si>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</si>
  <si>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</si>
  <si>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</si>
  <si>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</si>
  <si>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</si>
  <si>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</si>
  <si>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</si>
  <si>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</si>
  <si>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</si>
  <si>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</si>
  <si>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Парацетамол 100,0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</si>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</sst>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M4" sqref="M4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31</v>
      </c>
      <c r="F1" s="31"/>
      <c r="G1" s="34" t="s">
        <v>33</v>
      </c>
      <c r="H1" s="35"/>
      <c r="I1" s="35"/>
      <c r="J1" s="36"/>
      <c r="K1" s="30" t="s">
        <v>32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576</v>
      </c>
      <c r="F4" s="18">
        <f t="shared" ref="F4:F18" si="0">E4*D4</f>
        <v>33897.599999999999</v>
      </c>
      <c r="G4" s="19">
        <v>1584</v>
      </c>
      <c r="H4" s="18">
        <f>G4*D4</f>
        <v>93218.400000000009</v>
      </c>
      <c r="I4" s="19">
        <f>160+32+16+32+80+96+80+80+80+16+160+32+16+160+64</f>
        <v>1104</v>
      </c>
      <c r="J4" s="18">
        <f t="shared" ref="J4:J6" si="1">I4*D4</f>
        <v>64970.400000000001</v>
      </c>
      <c r="K4" s="17">
        <f>E4+G4-I4</f>
        <v>1056</v>
      </c>
      <c r="L4" s="18">
        <f>F4+H4-J4</f>
        <v>62145.599999999999</v>
      </c>
    </row>
    <row r="5" spans="1:12" s="2" customFormat="1" ht="15.75" customHeight="1" x14ac:dyDescent="0.25">
      <c r="A5" s="6">
        <v>3</v>
      </c>
      <c r="B5" s="5" t="s">
        <v>22</v>
      </c>
      <c r="C5" s="6" t="s">
        <v>7</v>
      </c>
      <c r="D5" s="16">
        <v>32.1</v>
      </c>
      <c r="E5" s="17">
        <v>739</v>
      </c>
      <c r="F5" s="18">
        <f t="shared" si="0"/>
        <v>23721.9</v>
      </c>
      <c r="G5" s="19"/>
      <c r="H5" s="18">
        <f t="shared" ref="H5:H18" si="2">G5*D5</f>
        <v>0</v>
      </c>
      <c r="I5" s="19">
        <f>48+48</f>
        <v>96</v>
      </c>
      <c r="J5" s="18">
        <f t="shared" si="1"/>
        <v>3081.6000000000004</v>
      </c>
      <c r="K5" s="17">
        <f t="shared" ref="K5:K18" si="3">E5+G5-I5</f>
        <v>643</v>
      </c>
      <c r="L5" s="18">
        <f t="shared" ref="L5:L18" si="4">F5+H5-J5</f>
        <v>20640.300000000003</v>
      </c>
    </row>
    <row r="6" spans="1:12" s="2" customFormat="1" ht="15.75" customHeight="1" x14ac:dyDescent="0.25">
      <c r="A6" s="6">
        <v>4</v>
      </c>
      <c r="B6" s="5" t="s">
        <v>19</v>
      </c>
      <c r="C6" s="6" t="s">
        <v>7</v>
      </c>
      <c r="D6" s="16">
        <v>85.6</v>
      </c>
      <c r="E6" s="17">
        <v>204</v>
      </c>
      <c r="F6" s="18">
        <f t="shared" si="0"/>
        <v>17462.399999999998</v>
      </c>
      <c r="G6" s="19"/>
      <c r="H6" s="18">
        <f t="shared" si="2"/>
        <v>0</v>
      </c>
      <c r="I6" s="19">
        <f>24</f>
        <v>24</v>
      </c>
      <c r="J6" s="18">
        <f t="shared" si="1"/>
        <v>2054.3999999999996</v>
      </c>
      <c r="K6" s="17">
        <f t="shared" si="3"/>
        <v>180</v>
      </c>
      <c r="L6" s="18">
        <f t="shared" si="4"/>
        <v>15407.999999999998</v>
      </c>
    </row>
    <row r="7" spans="1:12" s="2" customFormat="1" ht="17.25" customHeight="1" x14ac:dyDescent="0.25">
      <c r="A7" s="6">
        <v>5</v>
      </c>
      <c r="B7" s="5" t="s">
        <v>17</v>
      </c>
      <c r="C7" s="6" t="s">
        <v>7</v>
      </c>
      <c r="D7" s="16">
        <v>267.5</v>
      </c>
      <c r="E7" s="17">
        <v>255</v>
      </c>
      <c r="F7" s="18">
        <f t="shared" ref="F7:F9" si="5">E7*D7</f>
        <v>68212.5</v>
      </c>
      <c r="G7" s="19"/>
      <c r="H7" s="18">
        <f t="shared" ref="H7:H9" si="6">G7*D7</f>
        <v>0</v>
      </c>
      <c r="I7" s="19"/>
      <c r="J7" s="18">
        <f t="shared" ref="J7:J10" si="7">I7*D7</f>
        <v>0</v>
      </c>
      <c r="K7" s="17">
        <f t="shared" si="3"/>
        <v>255</v>
      </c>
      <c r="L7" s="18">
        <f t="shared" si="4"/>
        <v>68212.5</v>
      </c>
    </row>
    <row r="8" spans="1:12" s="2" customFormat="1" ht="17.25" customHeight="1" x14ac:dyDescent="0.25">
      <c r="A8" s="6">
        <v>6</v>
      </c>
      <c r="B8" s="5" t="s">
        <v>23</v>
      </c>
      <c r="C8" s="6" t="s">
        <v>7</v>
      </c>
      <c r="D8" s="16">
        <v>52.43</v>
      </c>
      <c r="E8" s="17">
        <v>0</v>
      </c>
      <c r="F8" s="18">
        <f t="shared" si="5"/>
        <v>0</v>
      </c>
      <c r="G8" s="19">
        <v>300</v>
      </c>
      <c r="H8" s="18">
        <f t="shared" si="6"/>
        <v>15729</v>
      </c>
      <c r="I8" s="19">
        <f>20</f>
        <v>20</v>
      </c>
      <c r="J8" s="18">
        <f t="shared" si="7"/>
        <v>1048.5999999999999</v>
      </c>
      <c r="K8" s="17">
        <f t="shared" si="3"/>
        <v>280</v>
      </c>
      <c r="L8" s="18">
        <f t="shared" si="4"/>
        <v>14680.4</v>
      </c>
    </row>
    <row r="9" spans="1:12" s="2" customFormat="1" ht="17.25" customHeight="1" x14ac:dyDescent="0.25">
      <c r="A9" s="6">
        <v>7</v>
      </c>
      <c r="B9" s="5" t="s">
        <v>16</v>
      </c>
      <c r="C9" s="6" t="s">
        <v>7</v>
      </c>
      <c r="D9" s="16">
        <v>147.66</v>
      </c>
      <c r="E9" s="17">
        <v>110</v>
      </c>
      <c r="F9" s="18">
        <f t="shared" si="5"/>
        <v>16242.6</v>
      </c>
      <c r="G9" s="19"/>
      <c r="H9" s="18">
        <f t="shared" si="6"/>
        <v>0</v>
      </c>
      <c r="I9" s="19"/>
      <c r="J9" s="18">
        <f t="shared" si="7"/>
        <v>0</v>
      </c>
      <c r="K9" s="17">
        <f t="shared" si="3"/>
        <v>110</v>
      </c>
      <c r="L9" s="18">
        <f t="shared" si="4"/>
        <v>16242.6</v>
      </c>
    </row>
    <row r="10" spans="1:12" s="2" customFormat="1" ht="18" customHeight="1" x14ac:dyDescent="0.25">
      <c r="A10" s="6">
        <v>8</v>
      </c>
      <c r="B10" s="5" t="s">
        <v>15</v>
      </c>
      <c r="C10" s="6" t="s">
        <v>14</v>
      </c>
      <c r="D10" s="16">
        <v>750.26</v>
      </c>
      <c r="E10" s="17">
        <v>21</v>
      </c>
      <c r="F10" s="18">
        <f t="shared" si="0"/>
        <v>15755.46</v>
      </c>
      <c r="G10" s="19"/>
      <c r="H10" s="18">
        <f t="shared" si="2"/>
        <v>0</v>
      </c>
      <c r="I10" s="19"/>
      <c r="J10" s="18">
        <f t="shared" si="7"/>
        <v>0</v>
      </c>
      <c r="K10" s="17">
        <f t="shared" si="3"/>
        <v>21</v>
      </c>
      <c r="L10" s="18">
        <f t="shared" si="4"/>
        <v>15755.46</v>
      </c>
    </row>
    <row r="11" spans="1:12" s="2" customFormat="1" ht="18" customHeight="1" x14ac:dyDescent="0.25">
      <c r="A11" s="6">
        <v>9</v>
      </c>
      <c r="B11" s="5" t="s">
        <v>26</v>
      </c>
      <c r="C11" s="6" t="s">
        <v>14</v>
      </c>
      <c r="D11" s="16">
        <v>321</v>
      </c>
      <c r="E11" s="17">
        <v>0</v>
      </c>
      <c r="F11" s="18">
        <f t="shared" si="0"/>
        <v>0</v>
      </c>
      <c r="G11" s="19"/>
      <c r="H11" s="18">
        <f t="shared" si="2"/>
        <v>0</v>
      </c>
      <c r="I11" s="19"/>
      <c r="J11" s="18">
        <f t="shared" ref="J11:J12" si="8">I11*D11</f>
        <v>0</v>
      </c>
      <c r="K11" s="17">
        <f t="shared" si="3"/>
        <v>0</v>
      </c>
      <c r="L11" s="18">
        <f t="shared" si="4"/>
        <v>0</v>
      </c>
    </row>
    <row r="12" spans="1:12" s="2" customFormat="1" ht="18.75" customHeight="1" x14ac:dyDescent="0.25">
      <c r="A12" s="6">
        <v>10</v>
      </c>
      <c r="B12" s="5" t="s">
        <v>27</v>
      </c>
      <c r="C12" s="6" t="s">
        <v>7</v>
      </c>
      <c r="D12" s="16">
        <v>185.11</v>
      </c>
      <c r="E12" s="17">
        <v>80</v>
      </c>
      <c r="F12" s="18">
        <f t="shared" si="0"/>
        <v>14808.800000000001</v>
      </c>
      <c r="G12" s="19">
        <v>360</v>
      </c>
      <c r="H12" s="18">
        <f t="shared" si="2"/>
        <v>66639.600000000006</v>
      </c>
      <c r="I12" s="19"/>
      <c r="J12" s="18">
        <f t="shared" si="8"/>
        <v>0</v>
      </c>
      <c r="K12" s="17">
        <f t="shared" si="3"/>
        <v>440</v>
      </c>
      <c r="L12" s="18">
        <f t="shared" si="4"/>
        <v>81448.400000000009</v>
      </c>
    </row>
    <row r="13" spans="1:12" s="2" customFormat="1" ht="26.25" customHeight="1" x14ac:dyDescent="0.25">
      <c r="A13" s="6">
        <v>11</v>
      </c>
      <c r="B13" s="5" t="s">
        <v>24</v>
      </c>
      <c r="C13" s="6" t="s">
        <v>7</v>
      </c>
      <c r="D13" s="16">
        <v>3424</v>
      </c>
      <c r="E13" s="17">
        <v>6</v>
      </c>
      <c r="F13" s="18">
        <f t="shared" si="0"/>
        <v>20544</v>
      </c>
      <c r="G13" s="19"/>
      <c r="H13" s="18">
        <f t="shared" si="2"/>
        <v>0</v>
      </c>
      <c r="I13" s="19"/>
      <c r="J13" s="18">
        <f t="shared" ref="J13" si="9">I13*D13</f>
        <v>0</v>
      </c>
      <c r="K13" s="17">
        <f t="shared" si="3"/>
        <v>6</v>
      </c>
      <c r="L13" s="18">
        <f t="shared" si="4"/>
        <v>20544</v>
      </c>
    </row>
    <row r="14" spans="1:12" s="2" customFormat="1" ht="21" customHeight="1" x14ac:dyDescent="0.25">
      <c r="A14" s="6">
        <v>12</v>
      </c>
      <c r="B14" s="5" t="s">
        <v>21</v>
      </c>
      <c r="C14" s="6" t="s">
        <v>14</v>
      </c>
      <c r="D14" s="16">
        <v>187.25</v>
      </c>
      <c r="E14" s="17">
        <v>11</v>
      </c>
      <c r="F14" s="18">
        <f t="shared" si="0"/>
        <v>2059.75</v>
      </c>
      <c r="G14" s="19"/>
      <c r="H14" s="18">
        <f t="shared" si="2"/>
        <v>0</v>
      </c>
      <c r="I14" s="19"/>
      <c r="J14" s="18">
        <f>I14*D14</f>
        <v>0</v>
      </c>
      <c r="K14" s="17">
        <f t="shared" si="3"/>
        <v>11</v>
      </c>
      <c r="L14" s="18">
        <f t="shared" si="4"/>
        <v>2059.75</v>
      </c>
    </row>
    <row r="15" spans="1:12" s="2" customFormat="1" ht="30" customHeight="1" x14ac:dyDescent="0.25">
      <c r="A15" s="6">
        <v>13</v>
      </c>
      <c r="B15" s="5" t="s">
        <v>29</v>
      </c>
      <c r="C15" s="6" t="s">
        <v>14</v>
      </c>
      <c r="D15" s="16">
        <v>299.60000000000002</v>
      </c>
      <c r="E15" s="17">
        <v>30</v>
      </c>
      <c r="F15" s="18">
        <f t="shared" si="0"/>
        <v>8988</v>
      </c>
      <c r="G15" s="19"/>
      <c r="H15" s="18">
        <f t="shared" si="2"/>
        <v>0</v>
      </c>
      <c r="I15" s="19"/>
      <c r="J15" s="18">
        <f>I15*D15</f>
        <v>0</v>
      </c>
      <c r="K15" s="17">
        <f t="shared" si="3"/>
        <v>30</v>
      </c>
      <c r="L15" s="18">
        <f t="shared" si="4"/>
        <v>8988</v>
      </c>
    </row>
    <row r="16" spans="1:12" s="2" customFormat="1" ht="28.5" customHeight="1" x14ac:dyDescent="0.25">
      <c r="A16" s="6">
        <v>14</v>
      </c>
      <c r="B16" s="5" t="s">
        <v>25</v>
      </c>
      <c r="C16" s="6" t="s">
        <v>14</v>
      </c>
      <c r="D16" s="16">
        <v>1648.87</v>
      </c>
      <c r="E16" s="17">
        <v>20</v>
      </c>
      <c r="F16" s="18">
        <f t="shared" si="0"/>
        <v>32977.399999999994</v>
      </c>
      <c r="G16" s="19">
        <v>30</v>
      </c>
      <c r="H16" s="18">
        <f t="shared" si="2"/>
        <v>49466.1</v>
      </c>
      <c r="I16" s="19"/>
      <c r="J16" s="18">
        <f>I16*D16</f>
        <v>0</v>
      </c>
      <c r="K16" s="17">
        <f t="shared" si="3"/>
        <v>50</v>
      </c>
      <c r="L16" s="18">
        <f t="shared" si="4"/>
        <v>82443.5</v>
      </c>
    </row>
    <row r="17" spans="1:12" s="2" customFormat="1" ht="19.5" customHeight="1" x14ac:dyDescent="0.25">
      <c r="A17" s="6">
        <v>15</v>
      </c>
      <c r="B17" s="5" t="s">
        <v>18</v>
      </c>
      <c r="C17" s="6" t="s">
        <v>14</v>
      </c>
      <c r="D17" s="16">
        <v>1016.5</v>
      </c>
      <c r="E17" s="17">
        <v>15</v>
      </c>
      <c r="F17" s="18">
        <f t="shared" si="0"/>
        <v>15247.5</v>
      </c>
      <c r="G17" s="19"/>
      <c r="H17" s="18">
        <f t="shared" si="2"/>
        <v>0</v>
      </c>
      <c r="I17" s="19"/>
      <c r="J17" s="18">
        <f t="shared" ref="J17:J18" si="10">I17*D17</f>
        <v>0</v>
      </c>
      <c r="K17" s="17">
        <f t="shared" si="3"/>
        <v>15</v>
      </c>
      <c r="L17" s="18">
        <f t="shared" si="4"/>
        <v>15247.5</v>
      </c>
    </row>
    <row r="18" spans="1:12" s="2" customFormat="1" ht="19.5" customHeight="1" x14ac:dyDescent="0.25">
      <c r="A18" s="6">
        <v>16</v>
      </c>
      <c r="B18" s="5" t="s">
        <v>30</v>
      </c>
      <c r="C18" s="6" t="s">
        <v>7</v>
      </c>
      <c r="D18" s="16">
        <v>83.46</v>
      </c>
      <c r="E18" s="17">
        <v>260</v>
      </c>
      <c r="F18" s="18">
        <f t="shared" si="0"/>
        <v>21699.599999999999</v>
      </c>
      <c r="G18" s="19">
        <v>400</v>
      </c>
      <c r="H18" s="18">
        <f t="shared" si="2"/>
        <v>33384</v>
      </c>
      <c r="I18" s="19"/>
      <c r="J18" s="18">
        <f t="shared" si="10"/>
        <v>0</v>
      </c>
      <c r="K18" s="17">
        <f t="shared" si="3"/>
        <v>660</v>
      </c>
      <c r="L18" s="18">
        <f t="shared" si="4"/>
        <v>55083.6</v>
      </c>
    </row>
    <row r="19" spans="1:12" x14ac:dyDescent="0.25">
      <c r="A19" s="20"/>
      <c r="B19" s="15" t="s">
        <v>28</v>
      </c>
      <c r="C19" s="20"/>
      <c r="D19" s="21"/>
      <c r="E19" s="22"/>
      <c r="F19" s="23">
        <f>SUM(F4:F18)</f>
        <v>291617.50999999995</v>
      </c>
      <c r="G19" s="23"/>
      <c r="H19" s="23">
        <f t="shared" ref="H19:L19" si="11">SUM(H4:H18)</f>
        <v>258437.1</v>
      </c>
      <c r="I19" s="23"/>
      <c r="J19" s="23">
        <f t="shared" si="11"/>
        <v>71155</v>
      </c>
      <c r="K19" s="23"/>
      <c r="L19" s="23">
        <f t="shared" si="11"/>
        <v>478899.61</v>
      </c>
    </row>
    <row r="20" spans="1:12" x14ac:dyDescent="0.25">
      <c r="L20" s="9"/>
    </row>
    <row r="22" spans="1:12" x14ac:dyDescent="0.25">
      <c r="A22" s="3"/>
      <c r="B22" s="4"/>
      <c r="C22" s="3"/>
      <c r="D22" s="8"/>
      <c r="E22" s="4"/>
      <c r="F22" s="8"/>
      <c r="G22" s="4"/>
      <c r="H22" s="8"/>
      <c r="I22" s="4"/>
      <c r="J22" s="8"/>
      <c r="K22" s="4"/>
      <c r="L22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2026-10-22T09:48:53Z</dcterms:modified>
</cp:coreProperties>
</file>